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писак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<sst xmlns="http://schemas.openxmlformats.org/spreadsheetml/2006/main" count="62" uniqueCount="62">
  <si>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Име и презиме</t>
  </si>
  <si>
    <t>Број индекса</t>
  </si>
  <si>
    <t>Презентација</t>
  </si>
  <si>
    <t>Писмени</t>
  </si>
  <si>
    <t>УКУПНО</t>
  </si>
  <si>
    <t>Први тест</t>
  </si>
  <si>
    <t>Други тест</t>
  </si>
  <si>
    <t>Семинар</t>
  </si>
  <si>
    <t>Усмени</t>
  </si>
  <si>
    <t>Предлог оцене</t>
  </si>
  <si>
    <t>Домаћи задаци</t>
  </si>
  <si>
    <t>Бакић Никола</t>
  </si>
  <si>
    <t>1040/17</t>
  </si>
  <si>
    <t>Јаковљевић Небојша</t>
  </si>
  <si>
    <t>Кастратовић Марко</t>
  </si>
  <si>
    <t>65/16</t>
  </si>
  <si>
    <t>Мадић Никола</t>
  </si>
  <si>
    <t>117/16</t>
  </si>
  <si>
    <t>Петровић Филип</t>
  </si>
  <si>
    <t>1025/17</t>
  </si>
  <si>
    <t>Милошевић Вељко</t>
  </si>
  <si>
    <t>244/16</t>
  </si>
  <si>
    <t>Милосављевић Лазар</t>
  </si>
  <si>
    <t>6/16</t>
  </si>
  <si>
    <t>Јеремић Петар</t>
  </si>
  <si>
    <t>93/15</t>
  </si>
  <si>
    <t>Имшић Предраг</t>
  </si>
  <si>
    <t>130/16</t>
  </si>
  <si>
    <t>Јанковић Маја</t>
  </si>
  <si>
    <t>47/16</t>
  </si>
  <si>
    <t>Масал Милица</t>
  </si>
  <si>
    <t>24/16</t>
  </si>
  <si>
    <t>Марић Катарина</t>
  </si>
  <si>
    <t>183/16</t>
  </si>
  <si>
    <t>Ђуровић Анђела</t>
  </si>
  <si>
    <t>61/16</t>
  </si>
  <si>
    <t>Хаџић Негра</t>
  </si>
  <si>
    <t>221/16</t>
  </si>
  <si>
    <t>Попадић Лазар</t>
  </si>
  <si>
    <t>1039/18</t>
  </si>
  <si>
    <t>Ђуровић Данило</t>
  </si>
  <si>
    <t>119/16</t>
  </si>
  <si>
    <t>Шкиљевић Јелена</t>
  </si>
  <si>
    <t>1052/18</t>
  </si>
  <si>
    <t>Радовановић Марко</t>
  </si>
  <si>
    <t>137/16</t>
  </si>
  <si>
    <t>Кљајић Ана</t>
  </si>
  <si>
    <t>1048/17</t>
  </si>
  <si>
    <t>Пандуров Емилија</t>
  </si>
  <si>
    <t>1096/17</t>
  </si>
  <si>
    <t>Теодора Мићановић</t>
  </si>
  <si>
    <t>17/16</t>
  </si>
  <si>
    <t>Алекса Ивановић</t>
  </si>
  <si>
    <t>226/15</t>
  </si>
  <si>
    <t>Стефан Лежаић</t>
  </si>
  <si>
    <t>1061/17</t>
  </si>
  <si>
    <t>271/16</t>
  </si>
  <si>
    <t>Јакић Никола</t>
  </si>
  <si>
    <t>115/16</t>
  </si>
  <si>
    <t>Миљанић Маја</t>
  </si>
  <si>
    <t>42/16</t>
  </si>
  <si>
    <t>Видан Милојевић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</si>
</sst>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dddd\,\ mmmm\ d\,\ yyyy"/>
    <numFmt numFmtId="173" formatCode="[$-409]h:mm:ss\ AM/PM"/>
    <numFmt numFmtId="174" formatCode="00000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" fillId="0" borderId="11" xfId="57" applyNumberFormat="1" applyFont="1" applyFill="1" applyBorder="1" applyAlignment="1">
      <alignment wrapText="1"/>
      <protection/>
    </xf>
    <xf numFmtId="0" fontId="3" fillId="0" borderId="0" xfId="57">
      <alignment/>
      <protection/>
    </xf>
    <xf numFmtId="0" fontId="4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57" applyNumberFormat="1" applyFont="1" applyFill="1" applyBorder="1" applyAlignment="1">
      <alignment wrapText="1"/>
      <protection/>
    </xf>
    <xf numFmtId="49" fontId="2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0" borderId="11" xfId="58" applyFont="1" applyFill="1" applyBorder="1" applyAlignment="1">
      <alignment wrapText="1"/>
      <protection/>
    </xf>
    <xf numFmtId="49" fontId="2" fillId="0" borderId="10" xfId="0" applyNumberFormat="1" applyFont="1" applyBorder="1" applyAlignment="1">
      <alignment wrapText="1"/>
    </xf>
    <xf numFmtId="1" fontId="3" fillId="0" borderId="11" xfId="58" applyNumberFormat="1" applyFont="1" applyFill="1" applyBorder="1" applyAlignment="1">
      <alignment wrapText="1"/>
      <protection/>
    </xf>
    <xf numFmtId="0" fontId="3" fillId="0" borderId="12" xfId="58" applyFont="1" applyFill="1" applyBorder="1" applyAlignment="1">
      <alignment wrapText="1"/>
      <protection/>
    </xf>
    <xf numFmtId="0" fontId="6" fillId="0" borderId="0" xfId="0" applyFont="1" applyAlignment="1">
      <alignment/>
    </xf>
    <xf numFmtId="0" fontId="5" fillId="0" borderId="11" xfId="58" applyFont="1" applyFill="1" applyBorder="1" applyAlignment="1">
      <alignment wrapText="1"/>
      <protection/>
    </xf>
    <xf numFmtId="1" fontId="5" fillId="0" borderId="11" xfId="58" applyNumberFormat="1" applyFont="1" applyFill="1" applyBorder="1" applyAlignment="1">
      <alignment wrapText="1"/>
      <protection/>
    </xf>
    <xf numFmtId="0" fontId="5" fillId="0" borderId="11" xfId="57" applyNumberFormat="1" applyFont="1" applyFill="1" applyBorder="1" applyAlignment="1">
      <alignment wrapText="1"/>
      <protection/>
    </xf>
    <xf numFmtId="0" fontId="7" fillId="0" borderId="0" xfId="0" applyFont="1" applyAlignment="1">
      <alignment/>
    </xf>
    <xf numFmtId="0" fontId="5" fillId="0" borderId="0" xfId="57" applyFont="1">
      <alignment/>
      <protection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11" xfId="57" applyFont="1" applyFill="1" applyBorder="1" applyAlignment="1">
      <alignment wrapText="1"/>
      <protection/>
    </xf>
    <xf numFmtId="0" fontId="5" fillId="0" borderId="11" xfId="57" applyFont="1" applyFill="1" applyBorder="1" applyAlignment="1">
      <alignment horizontal="right" wrapText="1"/>
      <protection/>
    </xf>
    <xf numFmtId="1" fontId="3" fillId="0" borderId="0" xfId="58" applyNumberFormat="1" applyFont="1" applyFill="1" applyBorder="1" applyAlignment="1">
      <alignment wrapText="1"/>
      <protection/>
    </xf>
    <xf numFmtId="0" fontId="5" fillId="0" borderId="11" xfId="57" applyFont="1" applyFill="1" applyBorder="1" applyAlignment="1">
      <alignment wrapText="1"/>
      <protection/>
    </xf>
    <xf numFmtId="49" fontId="5" fillId="0" borderId="11" xfId="57" applyNumberFormat="1" applyFont="1" applyFill="1" applyBorder="1" applyAlignment="1">
      <alignment wrapText="1"/>
      <protection/>
    </xf>
    <xf numFmtId="49" fontId="5" fillId="0" borderId="11" xfId="57" applyNumberFormat="1" applyFont="1" applyFill="1" applyBorder="1" applyAlignment="1">
      <alignment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Списак" xfId="57"/>
    <cellStyle name="Normal_Списак_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1" max="1" width="24.00390625" style="0" customWidth="1"/>
    <col min="2" max="2" width="16.421875" style="10" bestFit="1" customWidth="1"/>
    <col min="3" max="4" width="15.140625" style="10" customWidth="1"/>
    <col min="5" max="5" width="12.421875" style="0" customWidth="1"/>
    <col min="6" max="6" width="14.421875" style="0" customWidth="1"/>
    <col min="7" max="7" width="9.00390625" style="23" customWidth="1"/>
    <col min="8" max="8" width="11.00390625" style="5" customWidth="1"/>
    <col min="10" max="10" width="9.140625" style="24" customWidth="1"/>
    <col min="11" max="11" width="9.7109375" style="26" customWidth="1"/>
  </cols>
  <sheetData>
    <row r="1" spans="1:11" s="3" customFormat="1" ht="26.25">
      <c r="A1" s="1" t="s">
        <v>0</v>
      </c>
      <c r="B1" s="9" t="s">
        <v>1</v>
      </c>
      <c r="C1" s="12" t="s">
        <v>5</v>
      </c>
      <c r="D1" s="12" t="s">
        <v>10</v>
      </c>
      <c r="E1" s="2" t="s">
        <v>6</v>
      </c>
      <c r="F1" s="7" t="s">
        <v>2</v>
      </c>
      <c r="G1" s="21" t="s">
        <v>8</v>
      </c>
      <c r="H1" s="6" t="s">
        <v>7</v>
      </c>
      <c r="I1" s="7" t="s">
        <v>3</v>
      </c>
      <c r="J1" s="21" t="s">
        <v>4</v>
      </c>
      <c r="K1" s="22" t="s">
        <v>9</v>
      </c>
    </row>
    <row r="2" spans="1:11" ht="15.75">
      <c r="A2" s="27" t="s">
        <v>11</v>
      </c>
      <c r="B2" s="32" t="s">
        <v>12</v>
      </c>
      <c r="C2" s="28">
        <v>25</v>
      </c>
      <c r="D2" s="28"/>
      <c r="E2" s="4">
        <v>30</v>
      </c>
      <c r="G2" s="22">
        <f aca="true" t="shared" si="0" ref="G2:G26">IF(SUM(C2:F2)&gt;55,55,SUM(C2:F2))</f>
        <v>55</v>
      </c>
      <c r="J2" s="22">
        <f>G2+H2+I2</f>
        <v>55</v>
      </c>
      <c r="K2" s="25">
        <f>IF(J2&lt;51,5,IF(J2&lt;61,6,IF(J2&lt;71,7,IF(J2&lt;81,8,IF(J2&lt;91,9,10)))))</f>
        <v>6</v>
      </c>
    </row>
    <row r="3" spans="1:11" ht="15.75">
      <c r="A3" s="27" t="s">
        <v>13</v>
      </c>
      <c r="B3" s="32"/>
      <c r="C3" s="28">
        <v>25</v>
      </c>
      <c r="D3" s="28"/>
      <c r="E3" s="4">
        <v>30</v>
      </c>
      <c r="F3" s="8"/>
      <c r="G3" s="22">
        <f t="shared" si="0"/>
        <v>55</v>
      </c>
      <c r="J3" s="22">
        <f aca="true" t="shared" si="1" ref="J3:J27">G3+H3+I3</f>
        <v>55</v>
      </c>
      <c r="K3" s="25">
        <f aca="true" t="shared" si="2" ref="K3:K27">IF(J3&lt;51,5,IF(J3&lt;61,6,IF(J3&lt;71,7,IF(J3&lt;81,8,IF(J3&lt;91,9,10)))))</f>
        <v>6</v>
      </c>
    </row>
    <row r="4" spans="1:11" ht="15.75">
      <c r="A4" s="27" t="s">
        <v>14</v>
      </c>
      <c r="B4" s="32" t="s">
        <v>15</v>
      </c>
      <c r="C4" s="28">
        <v>25</v>
      </c>
      <c r="D4" s="28"/>
      <c r="E4" s="4">
        <v>30</v>
      </c>
      <c r="G4" s="22">
        <f t="shared" si="0"/>
        <v>55</v>
      </c>
      <c r="J4" s="22">
        <f t="shared" si="1"/>
        <v>55</v>
      </c>
      <c r="K4" s="25">
        <f t="shared" si="2"/>
        <v>6</v>
      </c>
    </row>
    <row r="5" spans="1:11" ht="15.75">
      <c r="A5" s="27" t="s">
        <v>16</v>
      </c>
      <c r="B5" s="32" t="s">
        <v>17</v>
      </c>
      <c r="C5" s="28">
        <v>25</v>
      </c>
      <c r="D5" s="28"/>
      <c r="E5" s="4">
        <v>30</v>
      </c>
      <c r="F5" s="8"/>
      <c r="G5" s="22">
        <f t="shared" si="0"/>
        <v>55</v>
      </c>
      <c r="J5" s="22">
        <f t="shared" si="1"/>
        <v>55</v>
      </c>
      <c r="K5" s="25">
        <f t="shared" si="2"/>
        <v>6</v>
      </c>
    </row>
    <row r="6" spans="1:11" ht="15.75">
      <c r="A6" s="27" t="s">
        <v>18</v>
      </c>
      <c r="B6" s="32" t="s">
        <v>19</v>
      </c>
      <c r="C6" s="28">
        <v>25</v>
      </c>
      <c r="D6" s="28"/>
      <c r="E6" s="4">
        <v>25</v>
      </c>
      <c r="G6" s="22">
        <f t="shared" si="0"/>
        <v>50</v>
      </c>
      <c r="J6" s="22">
        <f t="shared" si="1"/>
        <v>50</v>
      </c>
      <c r="K6" s="25">
        <f t="shared" si="2"/>
        <v>5</v>
      </c>
    </row>
    <row r="7" spans="1:11" ht="15.75">
      <c r="A7" s="27" t="s">
        <v>20</v>
      </c>
      <c r="B7" s="32" t="s">
        <v>21</v>
      </c>
      <c r="C7" s="28">
        <v>25</v>
      </c>
      <c r="D7" s="28"/>
      <c r="E7" s="4">
        <v>30</v>
      </c>
      <c r="G7" s="22">
        <f t="shared" si="0"/>
        <v>55</v>
      </c>
      <c r="J7" s="22">
        <f t="shared" si="1"/>
        <v>55</v>
      </c>
      <c r="K7" s="25">
        <f t="shared" si="2"/>
        <v>6</v>
      </c>
    </row>
    <row r="8" spans="1:11" ht="15.75">
      <c r="A8" s="27" t="s">
        <v>22</v>
      </c>
      <c r="B8" s="31" t="s">
        <v>23</v>
      </c>
      <c r="C8" s="28">
        <v>10</v>
      </c>
      <c r="D8" s="28"/>
      <c r="E8" s="4"/>
      <c r="G8" s="22">
        <f t="shared" si="0"/>
        <v>10</v>
      </c>
      <c r="J8" s="22">
        <f t="shared" si="1"/>
        <v>10</v>
      </c>
      <c r="K8" s="25">
        <f t="shared" si="2"/>
        <v>5</v>
      </c>
    </row>
    <row r="9" spans="1:11" ht="15.75">
      <c r="A9" s="30" t="s">
        <v>24</v>
      </c>
      <c r="B9" s="31" t="s">
        <v>25</v>
      </c>
      <c r="C9" s="28">
        <v>25</v>
      </c>
      <c r="D9" s="28"/>
      <c r="E9" s="4">
        <v>30</v>
      </c>
      <c r="G9" s="22">
        <f t="shared" si="0"/>
        <v>55</v>
      </c>
      <c r="J9" s="22">
        <f t="shared" si="1"/>
        <v>55</v>
      </c>
      <c r="K9" s="25">
        <f t="shared" si="2"/>
        <v>6</v>
      </c>
    </row>
    <row r="10" spans="1:11" ht="15.75">
      <c r="A10" s="30" t="s">
        <v>26</v>
      </c>
      <c r="B10" s="31" t="s">
        <v>27</v>
      </c>
      <c r="C10" s="28">
        <v>25</v>
      </c>
      <c r="D10" s="28"/>
      <c r="E10" s="4">
        <v>30</v>
      </c>
      <c r="F10" s="8"/>
      <c r="G10" s="22">
        <f t="shared" si="0"/>
        <v>55</v>
      </c>
      <c r="J10" s="22">
        <f t="shared" si="1"/>
        <v>55</v>
      </c>
      <c r="K10" s="25">
        <f t="shared" si="2"/>
        <v>6</v>
      </c>
    </row>
    <row r="11" spans="1:11" ht="15.75">
      <c r="A11" s="30" t="s">
        <v>28</v>
      </c>
      <c r="B11" s="31" t="s">
        <v>29</v>
      </c>
      <c r="C11" s="28">
        <v>25</v>
      </c>
      <c r="D11" s="28"/>
      <c r="E11" s="4">
        <v>30</v>
      </c>
      <c r="F11" s="8"/>
      <c r="G11" s="22">
        <f t="shared" si="0"/>
        <v>55</v>
      </c>
      <c r="J11" s="22">
        <f t="shared" si="1"/>
        <v>55</v>
      </c>
      <c r="K11" s="25">
        <f t="shared" si="2"/>
        <v>6</v>
      </c>
    </row>
    <row r="12" spans="1:11" ht="15.75">
      <c r="A12" s="30" t="s">
        <v>30</v>
      </c>
      <c r="B12" s="31" t="s">
        <v>31</v>
      </c>
      <c r="C12" s="28">
        <v>25</v>
      </c>
      <c r="D12" s="28"/>
      <c r="E12" s="4">
        <v>30</v>
      </c>
      <c r="G12" s="22">
        <f t="shared" si="0"/>
        <v>55</v>
      </c>
      <c r="J12" s="22">
        <f t="shared" si="1"/>
        <v>55</v>
      </c>
      <c r="K12" s="25">
        <f t="shared" si="2"/>
        <v>6</v>
      </c>
    </row>
    <row r="13" spans="1:11" ht="15.75">
      <c r="A13" s="30" t="s">
        <v>32</v>
      </c>
      <c r="B13" s="31" t="s">
        <v>33</v>
      </c>
      <c r="C13" s="28">
        <v>25</v>
      </c>
      <c r="D13" s="28"/>
      <c r="E13" s="4">
        <v>30</v>
      </c>
      <c r="G13" s="22">
        <f t="shared" si="0"/>
        <v>55</v>
      </c>
      <c r="J13" s="22">
        <f t="shared" si="1"/>
        <v>55</v>
      </c>
      <c r="K13" s="25">
        <f t="shared" si="2"/>
        <v>6</v>
      </c>
    </row>
    <row r="14" spans="1:11" ht="15.75">
      <c r="A14" s="30" t="s">
        <v>34</v>
      </c>
      <c r="B14" s="31" t="s">
        <v>35</v>
      </c>
      <c r="C14" s="28">
        <v>16</v>
      </c>
      <c r="D14" s="28">
        <v>9</v>
      </c>
      <c r="E14" s="4">
        <v>27</v>
      </c>
      <c r="G14" s="22">
        <f t="shared" si="0"/>
        <v>52</v>
      </c>
      <c r="J14" s="22">
        <f t="shared" si="1"/>
        <v>52</v>
      </c>
      <c r="K14" s="25">
        <f t="shared" si="2"/>
        <v>6</v>
      </c>
    </row>
    <row r="15" spans="1:11" ht="15.75">
      <c r="A15" s="30" t="s">
        <v>36</v>
      </c>
      <c r="B15" s="31" t="s">
        <v>37</v>
      </c>
      <c r="C15" s="28">
        <v>20</v>
      </c>
      <c r="D15" s="28"/>
      <c r="E15" s="4">
        <v>6</v>
      </c>
      <c r="G15" s="22">
        <f t="shared" si="0"/>
        <v>26</v>
      </c>
      <c r="J15" s="22">
        <f t="shared" si="1"/>
        <v>26</v>
      </c>
      <c r="K15" s="25">
        <f t="shared" si="2"/>
        <v>5</v>
      </c>
    </row>
    <row r="16" spans="1:11" ht="15.75">
      <c r="A16" s="30" t="s">
        <v>38</v>
      </c>
      <c r="B16" s="31" t="s">
        <v>39</v>
      </c>
      <c r="C16" s="28">
        <v>25</v>
      </c>
      <c r="D16" s="28"/>
      <c r="E16" s="4">
        <v>15</v>
      </c>
      <c r="G16" s="22">
        <f t="shared" si="0"/>
        <v>40</v>
      </c>
      <c r="J16" s="22">
        <f t="shared" si="1"/>
        <v>40</v>
      </c>
      <c r="K16" s="25">
        <f t="shared" si="2"/>
        <v>5</v>
      </c>
    </row>
    <row r="17" spans="1:11" ht="15.75">
      <c r="A17" s="30" t="s">
        <v>40</v>
      </c>
      <c r="B17" s="31" t="s">
        <v>41</v>
      </c>
      <c r="C17" s="28">
        <v>18</v>
      </c>
      <c r="D17" s="28">
        <v>9</v>
      </c>
      <c r="E17" s="4">
        <v>18</v>
      </c>
      <c r="G17" s="22">
        <f t="shared" si="0"/>
        <v>45</v>
      </c>
      <c r="J17" s="22">
        <f t="shared" si="1"/>
        <v>45</v>
      </c>
      <c r="K17" s="25">
        <f t="shared" si="2"/>
        <v>5</v>
      </c>
    </row>
    <row r="18" spans="1:11" ht="15.75">
      <c r="A18" s="30" t="s">
        <v>42</v>
      </c>
      <c r="B18" s="31" t="s">
        <v>43</v>
      </c>
      <c r="C18" s="28">
        <v>10</v>
      </c>
      <c r="D18" s="28"/>
      <c r="E18" s="4">
        <v>9</v>
      </c>
      <c r="G18" s="22">
        <f t="shared" si="0"/>
        <v>19</v>
      </c>
      <c r="J18" s="22">
        <f t="shared" si="1"/>
        <v>19</v>
      </c>
      <c r="K18" s="25">
        <f t="shared" si="2"/>
        <v>5</v>
      </c>
    </row>
    <row r="19" spans="1:11" ht="15.75">
      <c r="A19" s="30" t="s">
        <v>44</v>
      </c>
      <c r="B19" s="31" t="s">
        <v>45</v>
      </c>
      <c r="C19" s="28">
        <v>10</v>
      </c>
      <c r="D19" s="28">
        <v>3</v>
      </c>
      <c r="E19" s="4">
        <v>23</v>
      </c>
      <c r="G19" s="22">
        <f t="shared" si="0"/>
        <v>36</v>
      </c>
      <c r="J19" s="22">
        <f t="shared" si="1"/>
        <v>36</v>
      </c>
      <c r="K19" s="25">
        <f t="shared" si="2"/>
        <v>5</v>
      </c>
    </row>
    <row r="20" spans="1:11" ht="15.75">
      <c r="A20" s="30" t="s">
        <v>46</v>
      </c>
      <c r="B20" s="31" t="s">
        <v>47</v>
      </c>
      <c r="C20" s="28">
        <v>25</v>
      </c>
      <c r="D20" s="28"/>
      <c r="E20" s="4">
        <v>27</v>
      </c>
      <c r="G20" s="22">
        <f t="shared" si="0"/>
        <v>52</v>
      </c>
      <c r="J20" s="22">
        <f t="shared" si="1"/>
        <v>52</v>
      </c>
      <c r="K20" s="25">
        <f t="shared" si="2"/>
        <v>6</v>
      </c>
    </row>
    <row r="21" spans="1:11" ht="15.75">
      <c r="A21" s="30" t="s">
        <v>48</v>
      </c>
      <c r="B21" s="31" t="s">
        <v>49</v>
      </c>
      <c r="C21" s="28">
        <v>25</v>
      </c>
      <c r="D21" s="28"/>
      <c r="E21" s="4">
        <v>26</v>
      </c>
      <c r="G21" s="22">
        <f t="shared" si="0"/>
        <v>51</v>
      </c>
      <c r="J21" s="22">
        <f t="shared" si="1"/>
        <v>51</v>
      </c>
      <c r="K21" s="25">
        <f t="shared" si="2"/>
        <v>6</v>
      </c>
    </row>
    <row r="22" spans="1:11" ht="15.75">
      <c r="A22" s="30" t="s">
        <v>50</v>
      </c>
      <c r="B22" s="31" t="s">
        <v>51</v>
      </c>
      <c r="C22" s="28">
        <v>25</v>
      </c>
      <c r="D22" s="28"/>
      <c r="E22" s="4">
        <v>30</v>
      </c>
      <c r="G22" s="22">
        <f t="shared" si="0"/>
        <v>55</v>
      </c>
      <c r="J22" s="22">
        <f t="shared" si="1"/>
        <v>55</v>
      </c>
      <c r="K22" s="25">
        <f t="shared" si="2"/>
        <v>6</v>
      </c>
    </row>
    <row r="23" spans="1:11" ht="15.75">
      <c r="A23" s="30" t="s">
        <v>52</v>
      </c>
      <c r="B23" s="31" t="s">
        <v>53</v>
      </c>
      <c r="C23" s="28">
        <v>13</v>
      </c>
      <c r="D23" s="28">
        <v>9</v>
      </c>
      <c r="E23" s="4">
        <v>30</v>
      </c>
      <c r="G23" s="22">
        <f t="shared" si="0"/>
        <v>52</v>
      </c>
      <c r="J23" s="22">
        <f t="shared" si="1"/>
        <v>52</v>
      </c>
      <c r="K23" s="25">
        <f t="shared" si="2"/>
        <v>6</v>
      </c>
    </row>
    <row r="24" spans="1:11" ht="15.75">
      <c r="A24" s="30" t="s">
        <v>54</v>
      </c>
      <c r="B24" s="31" t="s">
        <v>55</v>
      </c>
      <c r="C24" s="28">
        <v>14</v>
      </c>
      <c r="D24" s="28"/>
      <c r="E24" s="4"/>
      <c r="F24" s="8"/>
      <c r="G24" s="22">
        <f t="shared" si="0"/>
        <v>14</v>
      </c>
      <c r="J24" s="22">
        <f t="shared" si="1"/>
        <v>14</v>
      </c>
      <c r="K24" s="25">
        <f t="shared" si="2"/>
        <v>5</v>
      </c>
    </row>
    <row r="25" spans="1:11" ht="15.75">
      <c r="A25" s="30" t="s">
        <v>61</v>
      </c>
      <c r="B25" s="31" t="s">
        <v>56</v>
      </c>
      <c r="C25" s="28">
        <v>17</v>
      </c>
      <c r="D25" s="28">
        <v>9</v>
      </c>
      <c r="E25" s="4">
        <v>30</v>
      </c>
      <c r="G25" s="22">
        <f t="shared" si="0"/>
        <v>55</v>
      </c>
      <c r="J25" s="22">
        <f t="shared" si="1"/>
        <v>55</v>
      </c>
      <c r="K25" s="25">
        <f t="shared" si="2"/>
        <v>6</v>
      </c>
    </row>
    <row r="26" spans="1:11" ht="15.75">
      <c r="A26" s="30" t="s">
        <v>57</v>
      </c>
      <c r="B26" s="31" t="s">
        <v>58</v>
      </c>
      <c r="C26" s="28">
        <v>22</v>
      </c>
      <c r="D26" s="28">
        <v>9</v>
      </c>
      <c r="E26" s="4">
        <v>30</v>
      </c>
      <c r="F26" s="8"/>
      <c r="G26" s="22">
        <f t="shared" si="0"/>
        <v>55</v>
      </c>
      <c r="J26" s="22">
        <f t="shared" si="1"/>
        <v>55</v>
      </c>
      <c r="K26" s="25">
        <f t="shared" si="2"/>
        <v>6</v>
      </c>
    </row>
    <row r="27" spans="1:11" ht="15.75">
      <c r="A27" s="30" t="s">
        <v>59</v>
      </c>
      <c r="B27" s="31" t="s">
        <v>60</v>
      </c>
      <c r="C27" s="28">
        <v>19</v>
      </c>
      <c r="D27" s="28">
        <v>9</v>
      </c>
      <c r="E27" s="4">
        <v>23</v>
      </c>
      <c r="G27" s="22">
        <f>IF(SUM(C27:F27)&gt;55,55,SUM(C27:F27))</f>
        <v>51</v>
      </c>
      <c r="J27" s="22">
        <f t="shared" si="1"/>
        <v>51</v>
      </c>
      <c r="K27" s="25">
        <f t="shared" si="2"/>
        <v>6</v>
      </c>
    </row>
    <row r="28" spans="1:11" ht="15.75">
      <c r="A28" s="27"/>
      <c r="B28" s="32"/>
      <c r="C28" s="28"/>
      <c r="D28" s="28"/>
      <c r="E28" s="4"/>
      <c r="G28" s="22"/>
      <c r="J28" s="22"/>
      <c r="K28" s="25"/>
    </row>
    <row r="29" spans="1:11" ht="15.75">
      <c r="A29" s="27"/>
      <c r="B29" s="32"/>
      <c r="C29" s="28"/>
      <c r="D29" s="28"/>
      <c r="E29" s="4"/>
      <c r="G29" s="22"/>
      <c r="J29" s="22"/>
      <c r="K29" s="25"/>
    </row>
    <row r="30" spans="1:11" ht="15.75">
      <c r="A30" s="27"/>
      <c r="B30" s="32"/>
      <c r="C30" s="28"/>
      <c r="D30" s="28"/>
      <c r="E30" s="4"/>
      <c r="G30" s="22"/>
      <c r="J30" s="22"/>
      <c r="K30" s="25"/>
    </row>
    <row r="31" spans="1:11" ht="15.75">
      <c r="A31" s="27"/>
      <c r="B31" s="27"/>
      <c r="C31" s="28"/>
      <c r="D31" s="28"/>
      <c r="E31" s="4"/>
      <c r="G31" s="22"/>
      <c r="J31" s="22"/>
      <c r="K31" s="25"/>
    </row>
    <row r="32" spans="1:11" ht="15.75">
      <c r="A32" s="27"/>
      <c r="B32" s="27"/>
      <c r="C32" s="28"/>
      <c r="D32" s="28"/>
      <c r="E32" s="4"/>
      <c r="G32" s="22"/>
      <c r="J32" s="22"/>
      <c r="K32" s="25"/>
    </row>
    <row r="33" spans="1:11" ht="15.75">
      <c r="A33" s="27"/>
      <c r="B33" s="27"/>
      <c r="C33" s="28"/>
      <c r="D33" s="28"/>
      <c r="E33" s="4"/>
      <c r="G33" s="22"/>
      <c r="J33" s="22"/>
      <c r="K33" s="25"/>
    </row>
    <row r="34" spans="1:11" ht="15.75">
      <c r="A34" s="27"/>
      <c r="B34" s="27"/>
      <c r="C34" s="28"/>
      <c r="D34" s="28"/>
      <c r="E34" s="4"/>
      <c r="G34" s="22"/>
      <c r="J34" s="22"/>
      <c r="K34" s="25"/>
    </row>
    <row r="35" spans="1:11" ht="15.75">
      <c r="A35" s="27"/>
      <c r="B35" s="27"/>
      <c r="C35" s="28"/>
      <c r="D35" s="28"/>
      <c r="E35" s="4"/>
      <c r="F35" s="8"/>
      <c r="G35" s="22"/>
      <c r="J35" s="22"/>
      <c r="K35" s="25"/>
    </row>
    <row r="36" spans="1:11" ht="15.75">
      <c r="A36" s="27"/>
      <c r="B36" s="27"/>
      <c r="C36" s="28"/>
      <c r="D36" s="28"/>
      <c r="E36" s="4"/>
      <c r="G36" s="22"/>
      <c r="J36" s="22"/>
      <c r="K36" s="25"/>
    </row>
    <row r="37" spans="1:11" ht="15.75">
      <c r="A37" s="27"/>
      <c r="B37" s="27"/>
      <c r="C37" s="28"/>
      <c r="D37" s="28"/>
      <c r="E37" s="4"/>
      <c r="G37" s="22"/>
      <c r="J37" s="22"/>
      <c r="K37" s="25"/>
    </row>
    <row r="38" spans="1:11" ht="15.75">
      <c r="A38" s="27"/>
      <c r="B38" s="27"/>
      <c r="C38" s="28"/>
      <c r="D38" s="28"/>
      <c r="E38" s="4"/>
      <c r="G38" s="22"/>
      <c r="J38" s="22"/>
      <c r="K38" s="25"/>
    </row>
    <row r="39" spans="1:11" ht="15.75">
      <c r="A39" s="27"/>
      <c r="B39" s="27"/>
      <c r="C39" s="28"/>
      <c r="D39" s="28"/>
      <c r="E39" s="4"/>
      <c r="G39" s="22"/>
      <c r="J39" s="22"/>
      <c r="K39" s="25"/>
    </row>
    <row r="40" spans="1:11" ht="15.75">
      <c r="A40" s="27"/>
      <c r="B40" s="27"/>
      <c r="C40" s="28"/>
      <c r="D40" s="28"/>
      <c r="E40" s="4"/>
      <c r="G40" s="22"/>
      <c r="J40" s="22"/>
      <c r="K40" s="25"/>
    </row>
    <row r="41" spans="1:11" ht="15.75">
      <c r="A41" s="27"/>
      <c r="B41" s="27"/>
      <c r="C41" s="28"/>
      <c r="D41" s="28"/>
      <c r="E41" s="4"/>
      <c r="G41" s="22"/>
      <c r="J41" s="22"/>
      <c r="K41" s="25"/>
    </row>
    <row r="42" spans="1:11" ht="15.75">
      <c r="A42" s="27"/>
      <c r="B42" s="27"/>
      <c r="C42" s="28"/>
      <c r="D42" s="28"/>
      <c r="E42" s="4"/>
      <c r="G42" s="22"/>
      <c r="J42" s="22"/>
      <c r="K42" s="25"/>
    </row>
    <row r="43" spans="1:11" ht="15.75">
      <c r="A43" s="27"/>
      <c r="B43" s="27"/>
      <c r="C43" s="28"/>
      <c r="D43" s="28"/>
      <c r="E43" s="4"/>
      <c r="G43" s="22"/>
      <c r="J43" s="22"/>
      <c r="K43" s="25"/>
    </row>
    <row r="44" spans="1:11" ht="15.75">
      <c r="A44" s="27"/>
      <c r="B44" s="27"/>
      <c r="C44" s="28"/>
      <c r="D44" s="28"/>
      <c r="E44" s="4"/>
      <c r="G44" s="22"/>
      <c r="J44" s="22"/>
      <c r="K44" s="25"/>
    </row>
    <row r="45" spans="1:11" ht="15.75">
      <c r="A45" s="27"/>
      <c r="B45" s="30"/>
      <c r="C45" s="28"/>
      <c r="D45" s="28"/>
      <c r="E45" s="4"/>
      <c r="G45" s="22"/>
      <c r="J45" s="22"/>
      <c r="K45" s="25"/>
    </row>
    <row r="46" spans="1:11" ht="15.75">
      <c r="A46" s="30"/>
      <c r="B46" s="31"/>
      <c r="C46" s="28"/>
      <c r="D46" s="28"/>
      <c r="E46" s="4"/>
      <c r="G46" s="22"/>
      <c r="J46" s="22"/>
      <c r="K46" s="25"/>
    </row>
    <row r="47" spans="1:11" ht="15.75">
      <c r="A47" s="30"/>
      <c r="B47" s="31"/>
      <c r="C47" s="28"/>
      <c r="D47" s="28"/>
      <c r="E47" s="4"/>
      <c r="G47" s="22"/>
      <c r="J47" s="22"/>
      <c r="K47" s="25"/>
    </row>
    <row r="48" spans="1:11" s="15" customFormat="1" ht="15.75">
      <c r="A48" s="16"/>
      <c r="B48" s="16"/>
      <c r="C48" s="17"/>
      <c r="D48" s="17"/>
      <c r="E48" s="18"/>
      <c r="F48" s="19"/>
      <c r="G48" s="22"/>
      <c r="H48" s="20"/>
      <c r="I48" s="19"/>
      <c r="J48" s="22"/>
      <c r="K48" s="25"/>
    </row>
    <row r="49" spans="1:11" ht="15.75">
      <c r="A49" s="11"/>
      <c r="B49" s="11"/>
      <c r="C49" s="13"/>
      <c r="D49" s="29"/>
      <c r="G49" s="22"/>
      <c r="J49" s="22"/>
      <c r="K49" s="25"/>
    </row>
    <row r="50" spans="1:10" ht="15.75">
      <c r="A50" s="11"/>
      <c r="B50" s="11"/>
      <c r="C50" s="13"/>
      <c r="D50" s="29"/>
      <c r="G50" s="22"/>
      <c r="J50" s="22"/>
    </row>
    <row r="51" spans="1:10" ht="15.75">
      <c r="A51" s="11"/>
      <c r="B51" s="11"/>
      <c r="C51" s="13"/>
      <c r="D51" s="29"/>
      <c r="G51" s="22"/>
      <c r="J51" s="22"/>
    </row>
    <row r="52" spans="1:10" ht="15.75">
      <c r="A52" s="11"/>
      <c r="B52" s="11"/>
      <c r="C52" s="13"/>
      <c r="D52" s="29"/>
      <c r="J52" s="22"/>
    </row>
    <row r="53" spans="1:10" ht="15.75">
      <c r="A53" s="11"/>
      <c r="B53" s="11"/>
      <c r="C53" s="13"/>
      <c r="D53" s="29"/>
      <c r="J53" s="22"/>
    </row>
    <row r="54" spans="1:10" ht="15.75">
      <c r="A54" s="11"/>
      <c r="B54" s="11"/>
      <c r="C54" s="13"/>
      <c r="D54" s="29"/>
      <c r="J54" s="22"/>
    </row>
    <row r="55" ht="15">
      <c r="A55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djole</dc:creator>
  <cp:keywords/>
  <dc:description/>
  <cp:lastModifiedBy>Sinisa Vlajic</cp:lastModifiedBy>
  <dcterms:created xsi:type="dcterms:W3CDTF">2014-10-21T19:19:28Z</dcterms:created>
  <dcterms:modified xsi:type="dcterms:W3CDTF">2019-12-17T22:01:08Z</dcterms:modified>
  <cp:category/>
  <cp:version/>
  <cp:contentType/>
  <cp:contentStatus/>
</cp:coreProperties>
</file>